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nniferhomann/Documents/VfL/Formulare /"/>
    </mc:Choice>
  </mc:AlternateContent>
  <bookViews>
    <workbookView xWindow="0" yWindow="0" windowWidth="25600" windowHeight="16000" activeTab="4"/>
  </bookViews>
  <sheets>
    <sheet name="Jan-März 2020" sheetId="1" r:id="rId1"/>
    <sheet name="April-Juni 2020" sheetId="3" r:id="rId2"/>
    <sheet name="Juli-Sept 2020" sheetId="4" r:id="rId3"/>
    <sheet name="Okt-Dez 2020" sheetId="6" r:id="rId4"/>
    <sheet name="Fahrtkosten 2020" sheetId="8" r:id="rId5"/>
  </sheets>
  <definedNames>
    <definedName name="_xlnm.Print_Titles" localSheetId="1">'April-Juni 2020'!$11:$11</definedName>
    <definedName name="_xlnm.Print_Titles" localSheetId="4">'Fahrtkosten 2020'!$11:$11</definedName>
    <definedName name="_xlnm.Print_Titles" localSheetId="0">'Jan-März 2020'!$11:$11</definedName>
    <definedName name="_xlnm.Print_Titles" localSheetId="2">'Juli-Sept 2020'!$11:$11</definedName>
    <definedName name="_xlnm.Print_Titles" localSheetId="3">'Okt-Dez 2020'!$11:$11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" l="1"/>
  <c r="D31" i="8"/>
  <c r="I24" i="6"/>
  <c r="F24" i="6"/>
  <c r="C24" i="6"/>
  <c r="B9" i="6"/>
  <c r="I24" i="4"/>
  <c r="F24" i="4"/>
  <c r="C24" i="4"/>
  <c r="B9" i="4"/>
  <c r="I24" i="3"/>
  <c r="F24" i="3"/>
  <c r="C24" i="3"/>
  <c r="B9" i="3"/>
  <c r="C24" i="1"/>
  <c r="F24" i="1"/>
  <c r="I24" i="1"/>
  <c r="B9" i="1"/>
</calcChain>
</file>

<file path=xl/sharedStrings.xml><?xml version="1.0" encoding="utf-8"?>
<sst xmlns="http://schemas.openxmlformats.org/spreadsheetml/2006/main" count="139" uniqueCount="26">
  <si>
    <t>Summe</t>
  </si>
  <si>
    <t xml:space="preserve">Übungsleiterabrechnung </t>
  </si>
  <si>
    <t xml:space="preserve">Abrechnungszeitraum: </t>
  </si>
  <si>
    <t>Datum</t>
  </si>
  <si>
    <t>Stunden</t>
  </si>
  <si>
    <t>Total</t>
  </si>
  <si>
    <t>XX/XX/19</t>
  </si>
  <si>
    <t>Sportart:</t>
  </si>
  <si>
    <t>Name:</t>
  </si>
  <si>
    <t>IBAN:</t>
  </si>
  <si>
    <t>mit Lizenz (7 € / Stunde)</t>
  </si>
  <si>
    <t xml:space="preserve">Datum: </t>
  </si>
  <si>
    <t>Unterschrift:</t>
  </si>
  <si>
    <t xml:space="preserve">an die Kassierin des VfL Bad Arolsen 1861 e.V. Frau Dörthe Wölker                                      Zur Champagnemühle 5, 34454 Bad Arolsen-Wetterburg                                                                    (mail) </t>
  </si>
  <si>
    <t>DE</t>
  </si>
  <si>
    <t>Januar - März 2020</t>
  </si>
  <si>
    <t>April-Juni 2020</t>
  </si>
  <si>
    <t>Juli-September 2020</t>
  </si>
  <si>
    <t>Oktober-Dezember 2020</t>
  </si>
  <si>
    <t>F</t>
  </si>
  <si>
    <t>Fahrtkosten</t>
  </si>
  <si>
    <t>0,15 € /km</t>
  </si>
  <si>
    <t>Januar-</t>
  </si>
  <si>
    <t>km</t>
  </si>
  <si>
    <t>Strecke</t>
  </si>
  <si>
    <t xml:space="preserve">an die Kassierin des VfL Bad Arolsen 1861 e.V. Frau Dörthe Wölker                                                                                                                                                                                                                                                                                                                               Zur Champagnemühle 5, 34454 Bad Arolsen-Wetterburg                                                                                                                                                                                                                                                                                                                         (mail)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</si>
</sst>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8" formatCode="[$-F800]dddd\,\ mmmm\ dd\,\ yyyy"/>
  </numFmts>
  <fonts count="17" x14ac:knownFonts="1">
    <font>
      <sz val="11"/>
      <color theme="1" tint="0.499984740745262"/>
      <name val="Calibri"/>
      <family val="2"/>
      <scheme val="minor"/>
    </font>
    <font>
      <b/>
      <sz val="11"/>
      <color theme="3"/>
      <name val="Calibri"/>
      <family val="2"/>
      <scheme val="major"/>
    </font>
    <font>
      <i/>
      <sz val="15"/>
      <color theme="4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rgb="FF002060"/>
      <name val="American Typewriter"/>
    </font>
    <font>
      <sz val="12"/>
      <color theme="1" tint="0.499984740745262"/>
      <name val="Calibri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rgb="FF002060"/>
      <name val="American Typewriter"/>
    </font>
    <font>
      <sz val="12"/>
      <color rgb="FF002060"/>
      <name val="American Typewriter"/>
    </font>
    <font>
      <sz val="8"/>
      <name val="Calibri"/>
      <family val="2"/>
      <scheme val="minor"/>
    </font>
    <font>
      <sz val="11"/>
      <color theme="1" tint="0.499984740745262"/>
      <name val="American Typewrite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3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0" applyNumberFormat="0" applyFill="0" applyAlignment="0" applyProtection="0"/>
  </cellStyleXfs>
  <cellXfs count="51">
    <xf numFmtId="0" fontId="0" fillId="0" borderId="0" xfId="0">
      <alignment vertical="center"/>
    </xf>
    <xf numFmtId="14" fontId="1" fillId="0" borderId="0" xfId="2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/>
    <xf numFmtId="14" fontId="5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  <xf numFmtId="0" fontId="1" fillId="0" borderId="0" xfId="2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Fill="1" applyAlignment="1">
      <alignment horizontal="left"/>
    </xf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1" fillId="0" borderId="0" xfId="2" applyNumberFormat="1" applyBorder="1" applyAlignment="1">
      <alignment horizontal="lef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horizontal="left" vertical="center" wrapText="1"/>
    </xf>
    <xf numFmtId="164" fontId="16" fillId="2" borderId="0" xfId="0" applyNumberFormat="1" applyFont="1" applyFill="1" applyAlignment="1">
      <alignment horizontal="right"/>
    </xf>
    <xf numFmtId="0" fontId="9" fillId="0" borderId="1" xfId="0" applyFont="1" applyBorder="1" applyAlignment="1">
      <alignment horizontal="left" vertical="center"/>
    </xf>
    <xf numFmtId="14" fontId="1" fillId="0" borderId="2" xfId="2" applyNumberForma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/>
    <xf numFmtId="0" fontId="15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4" fontId="0" fillId="0" borderId="5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12" fillId="0" borderId="6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5">
    <cellStyle name="Stand.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72"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alignment vertical="bottom" textRotation="0" wrapText="0" indent="0" justifyLastLine="0" shrinkToFit="0" readingOrder="0"/>
    </dxf>
    <dxf>
      <numFmt numFmtId="168" formatCode="[$-F800]dddd\,\ mmmm\ dd\,\ yyyy"/>
      <alignment horizontal="left" vertical="center" textRotation="0" wrapText="1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Berechnete Liste" defaultPivotStyle="PivotStyleLight16">
    <tableStyle name="Berechnete Liste" pivot="0" count="5">
      <tableStyleElement type="wholeTable" dxfId="71"/>
      <tableStyleElement type="headerRow" dxfId="70"/>
      <tableStyleElement type="totalRow" dxfId="69"/>
      <tableStyleElement type="firstColumn" dxfId="68"/>
      <tableStyleElement type="firstColumnStripe" dxfId="67"/>
    </tableStyle>
  </tableStyles>
  <colors>
    <mruColors>
      <color rgb="FFFF9300"/>
      <color rgb="FFFFD579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318" y="12700"/>
          <a:ext cx="2213383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442218</xdr:colOff>
      <xdr:row>0</xdr:row>
      <xdr:rowOff>12700</xdr:rowOff>
    </xdr:from>
    <xdr:to>
      <xdr:col>9</xdr:col>
      <xdr:colOff>382303</xdr:colOff>
      <xdr:row>3</xdr:row>
      <xdr:rowOff>393375</xdr:rowOff>
    </xdr:to>
    <xdr:pic>
      <xdr:nvPicPr>
        <xdr:cNvPr id="2" name="Bild 1" descr="/Users/jenniferhomann/Documents/VfL/Vorlagen /VfL Logo bunt mit Sportfiguren Ausschnitt.pd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18" y="12700"/>
          <a:ext cx="2213385" cy="215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1701801</xdr:colOff>
      <xdr:row>0</xdr:row>
      <xdr:rowOff>25400</xdr:rowOff>
    </xdr:from>
    <xdr:to>
      <xdr:col>9</xdr:col>
      <xdr:colOff>7776</xdr:colOff>
      <xdr:row>4</xdr:row>
      <xdr:rowOff>304800</xdr:rowOff>
    </xdr:to>
    <xdr:pic>
      <xdr:nvPicPr>
        <xdr:cNvPr id="2" name="Bild 1" descr="/Users/jenniferhomann/Documents/VfL/Vorlagen /VfL Logo bunt mit Sportfiguren Ausschnitt.pd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1" y="25400"/>
          <a:ext cx="2614500" cy="248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e" displayName="Liste" ref="B11:C24" totalsRowCount="1" headerRowDxfId="66">
  <autoFilter ref="B11:C23">
    <filterColumn colId="0" hiddenButton="1"/>
    <filterColumn colId="1" hiddenButton="1"/>
  </autoFilter>
  <tableColumns count="2">
    <tableColumn id="1" name="Datum" totalsRowLabel="Total" dataDxfId="64" totalsRowDxfId="53"/>
    <tableColumn id="4" name="Stunden" totalsRowFunction="custom" dataDxfId="65" totalsRowDxfId="52">
      <totalsRowFormula>SUM(C12:C23)</totalsRowFormula>
    </tableColumn>
  </tableColumns>
  <tableStyleInfo name="Berechnete Liste" showFirstColumn="1" showLastColumn="0" showRowStripes="1" showColumnStripes="0"/>
  <extLst>
    <ext xmlns:x14="http://schemas.microsoft.com/office/spreadsheetml/2009/9/main" uri="{504A1905-F514-4f6f-8877-14C23A59335A}">
      <x14:table altText="Aufgabentabelle" altTextSummary="Geben Sie die Aufgaben in dieser Tabelle ein. Schließen Sie Fälligkeitsdatum, Prozentsatz der Fertigstellung und Notizen ein."/>
    </ext>
  </extLst>
</table>
</file>

<file path=xl/tables/table10.xml><?xml version="1.0" encoding="utf-8"?>
<table xmlns="http://schemas.openxmlformats.org/spreadsheetml/2006/main" id="10" name="Liste5811" displayName="Liste5811" ref="B11:C24" totalsRowCount="1" headerRowDxfId="21">
  <autoFilter ref="B11:C23">
    <filterColumn colId="0" hiddenButton="1"/>
    <filterColumn colId="1" hiddenButton="1"/>
  </autoFilter>
  <tableColumns count="2">
    <tableColumn id="1" name="Datum" totalsRowLabel="Total" dataDxfId="19" totalsRowDxfId="20"/>
    <tableColumn id="4" name="Stunden" totalsRowFunction="custom" dataDxfId="17" totalsRowDxfId="18">
      <totalsRowFormula>SUM(C12:C23)</totalsRowFormula>
    </tableColumn>
  </tableColumns>
  <tableStyleInfo name="Berechnete Liste" showFirstColumn="1" showLastColumn="0" showRowStripes="1" showColumnStripes="0"/>
</table>
</file>

<file path=xl/tables/table11.xml><?xml version="1.0" encoding="utf-8"?>
<table xmlns="http://schemas.openxmlformats.org/spreadsheetml/2006/main" id="11" name="Liste36912" displayName="Liste36912" ref="E11:F24" totalsRowCount="1" headerRowDxfId="16">
  <autoFilter ref="E11:F23"/>
  <tableColumns count="2">
    <tableColumn id="1" name="Datum" totalsRowLabel="Total" dataDxfId="14" totalsRowDxfId="15"/>
    <tableColumn id="4" name="Stunden" totalsRowFunction="custom" dataDxfId="12" totalsRowDxfId="13">
      <totalsRowFormula>SUM(F12:F23)</totalsRowFormula>
    </tableColumn>
  </tableColumns>
  <tableStyleInfo name="Berechnete Liste" showFirstColumn="1" showLastColumn="0" showRowStripes="1" showColumnStripes="0"/>
</table>
</file>

<file path=xl/tables/table12.xml><?xml version="1.0" encoding="utf-8"?>
<table xmlns="http://schemas.openxmlformats.org/spreadsheetml/2006/main" id="12" name="Liste471013" displayName="Liste471013" ref="H11:I24" totalsRowCount="1" headerRowDxfId="11">
  <autoFilter ref="H11:I23"/>
  <tableColumns count="2">
    <tableColumn id="1" name="Datum" totalsRowLabel="Total" dataDxfId="9" totalsRowDxfId="10"/>
    <tableColumn id="4" name="Stunden" totalsRowFunction="custom" dataDxfId="7" totalsRowDxfId="8">
      <totalsRowFormula>SUM(I12:I23)</totalsRowFormula>
    </tableColumn>
  </tableColumns>
  <tableStyleInfo name="Berechnete Liste" showFirstColumn="1" showLastColumn="0" showRowStripes="1" showColumnStripes="0"/>
</table>
</file>

<file path=xl/tables/table13.xml><?xml version="1.0" encoding="utf-8"?>
<table xmlns="http://schemas.openxmlformats.org/spreadsheetml/2006/main" id="13" name="Liste581114" displayName="Liste581114" ref="B11:D31" totalsRowCount="1" headerRowDxfId="6">
  <autoFilter ref="B11:D30">
    <filterColumn colId="0" hiddenButton="1"/>
    <filterColumn colId="2" hiddenButton="1"/>
  </autoFilter>
  <tableColumns count="3">
    <tableColumn id="1" name="Datum" totalsRowLabel="Total" dataDxfId="5" totalsRowDxfId="2"/>
    <tableColumn id="3" name="Strecke" dataDxfId="3" totalsRowDxfId="1"/>
    <tableColumn id="4" name="km" totalsRowFunction="custom" dataDxfId="4" totalsRowDxfId="0">
      <totalsRowFormula>SUMPRODUCT(D12:D30)*0.15</totalsRowFormula>
    </tableColumn>
  </tableColumns>
  <tableStyleInfo name="Berechnete Liste" showFirstColumn="1" showLastColumn="0" showRowStripes="1" showColumnStripes="0"/>
</table>
</file>

<file path=xl/tables/table2.xml><?xml version="1.0" encoding="utf-8"?>
<table xmlns="http://schemas.openxmlformats.org/spreadsheetml/2006/main" id="2" name="Liste3" displayName="Liste3" ref="E11:F24" totalsRowCount="1" headerRowDxfId="63">
  <autoFilter ref="E11:F23"/>
  <tableColumns count="2">
    <tableColumn id="1" name="Datum" totalsRowLabel="Total" dataDxfId="62" totalsRowDxfId="57"/>
    <tableColumn id="4" name="Stunden" totalsRowFunction="custom" dataDxfId="61" totalsRowDxfId="56">
      <totalsRowFormula>SUM(F12:F23)</totalsRowFormula>
    </tableColumn>
  </tableColumns>
  <tableStyleInfo name="Berechnete Liste" showFirstColumn="1" showLastColumn="0" showRowStripes="1" showColumnStripes="0"/>
</table>
</file>

<file path=xl/tables/table3.xml><?xml version="1.0" encoding="utf-8"?>
<table xmlns="http://schemas.openxmlformats.org/spreadsheetml/2006/main" id="3" name="Liste4" displayName="Liste4" ref="H11:I24" totalsRowCount="1" headerRowDxfId="60">
  <autoFilter ref="H11:I23"/>
  <tableColumns count="2">
    <tableColumn id="1" name="Datum" totalsRowLabel="Total" dataDxfId="59" totalsRowDxfId="55"/>
    <tableColumn id="4" name="Stunden" totalsRowFunction="custom" dataDxfId="58" totalsRowDxfId="54">
      <totalsRowFormula>SUM(I12:I23)</totalsRowFormula>
    </tableColumn>
  </tableColumns>
  <tableStyleInfo name="Berechnete Liste" showFirstColumn="1" showLastColumn="0" showRowStripes="1" showColumnStripes="0"/>
</table>
</file>

<file path=xl/tables/table4.xml><?xml version="1.0" encoding="utf-8"?>
<table xmlns="http://schemas.openxmlformats.org/spreadsheetml/2006/main" id="4" name="Liste5" displayName="Liste5" ref="B11:C24" totalsRowCount="1" headerRowDxfId="51">
  <autoFilter ref="B11:C23">
    <filterColumn colId="0" hiddenButton="1"/>
    <filterColumn colId="1" hiddenButton="1"/>
  </autoFilter>
  <tableColumns count="2">
    <tableColumn id="1" name="Datum" totalsRowLabel="Total" dataDxfId="49" totalsRowDxfId="50"/>
    <tableColumn id="4" name="Stunden" totalsRowFunction="custom" dataDxfId="47" totalsRowDxfId="48">
      <totalsRowFormula>SUM(C12:C23)</totalsRowFormula>
    </tableColumn>
  </tableColumns>
  <tableStyleInfo name="Berechnete Liste" showFirstColumn="1" showLastColumn="0" showRowStripes="1" showColumnStripes="0"/>
</table>
</file>

<file path=xl/tables/table5.xml><?xml version="1.0" encoding="utf-8"?>
<table xmlns="http://schemas.openxmlformats.org/spreadsheetml/2006/main" id="5" name="Liste36" displayName="Liste36" ref="E11:F24" totalsRowCount="1" headerRowDxfId="46">
  <autoFilter ref="E11:F23"/>
  <tableColumns count="2">
    <tableColumn id="1" name="Datum" totalsRowLabel="Total" dataDxfId="44" totalsRowDxfId="45"/>
    <tableColumn id="4" name="Stunden" totalsRowFunction="custom" dataDxfId="42" totalsRowDxfId="43">
      <totalsRowFormula>SUM(F12:F23)</totalsRowFormula>
    </tableColumn>
  </tableColumns>
  <tableStyleInfo name="Berechnete Liste" showFirstColumn="1" showLastColumn="0" showRowStripes="1" showColumnStripes="0"/>
</table>
</file>

<file path=xl/tables/table6.xml><?xml version="1.0" encoding="utf-8"?>
<table xmlns="http://schemas.openxmlformats.org/spreadsheetml/2006/main" id="6" name="Liste47" displayName="Liste47" ref="H11:I24" totalsRowCount="1" headerRowDxfId="41">
  <autoFilter ref="H11:I23"/>
  <tableColumns count="2">
    <tableColumn id="1" name="Datum" totalsRowLabel="Total" dataDxfId="39" totalsRowDxfId="40"/>
    <tableColumn id="4" name="Stunden" totalsRowFunction="custom" dataDxfId="37" totalsRowDxfId="38">
      <totalsRowFormula>SUM(I12:I23)</totalsRowFormula>
    </tableColumn>
  </tableColumns>
  <tableStyleInfo name="Berechnete Liste" showFirstColumn="1" showLastColumn="0" showRowStripes="1" showColumnStripes="0"/>
</table>
</file>

<file path=xl/tables/table7.xml><?xml version="1.0" encoding="utf-8"?>
<table xmlns="http://schemas.openxmlformats.org/spreadsheetml/2006/main" id="7" name="Liste58" displayName="Liste58" ref="B11:C24" totalsRowCount="1" headerRowDxfId="36">
  <autoFilter ref="B11:C23">
    <filterColumn colId="0" hiddenButton="1"/>
    <filterColumn colId="1" hiddenButton="1"/>
  </autoFilter>
  <tableColumns count="2">
    <tableColumn id="1" name="Datum" totalsRowLabel="Total" dataDxfId="34" totalsRowDxfId="35"/>
    <tableColumn id="4" name="Stunden" totalsRowFunction="custom" dataDxfId="32" totalsRowDxfId="33">
      <totalsRowFormula>SUM(C12:C23)</totalsRowFormula>
    </tableColumn>
  </tableColumns>
  <tableStyleInfo name="Berechnete Liste" showFirstColumn="1" showLastColumn="0" showRowStripes="1" showColumnStripes="0"/>
</table>
</file>

<file path=xl/tables/table8.xml><?xml version="1.0" encoding="utf-8"?>
<table xmlns="http://schemas.openxmlformats.org/spreadsheetml/2006/main" id="8" name="Liste369" displayName="Liste369" ref="E11:F24" totalsRowCount="1" headerRowDxfId="31">
  <autoFilter ref="E11:F23"/>
  <tableColumns count="2">
    <tableColumn id="1" name="Datum" totalsRowLabel="Total" dataDxfId="29" totalsRowDxfId="30"/>
    <tableColumn id="4" name="Stunden" totalsRowFunction="custom" dataDxfId="27" totalsRowDxfId="28">
      <totalsRowFormula>SUM(F12:F23)</totalsRowFormula>
    </tableColumn>
  </tableColumns>
  <tableStyleInfo name="Berechnete Liste" showFirstColumn="1" showLastColumn="0" showRowStripes="1" showColumnStripes="0"/>
</table>
</file>

<file path=xl/tables/table9.xml><?xml version="1.0" encoding="utf-8"?>
<table xmlns="http://schemas.openxmlformats.org/spreadsheetml/2006/main" id="9" name="Liste4710" displayName="Liste4710" ref="H11:I24" totalsRowCount="1" headerRowDxfId="26">
  <autoFilter ref="H11:I23"/>
  <tableColumns count="2">
    <tableColumn id="1" name="Datum" totalsRowLabel="Total" dataDxfId="24" totalsRowDxfId="25"/>
    <tableColumn id="4" name="Stunden" totalsRowFunction="custom" dataDxfId="22" totalsRowDxfId="23">
      <totalsRowFormula>SUM(I12:I23)</totalsRowFormula>
    </tableColumn>
  </tableColumns>
  <tableStyleInfo name="Berechnete List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4" Type="http://schemas.openxmlformats.org/officeDocument/2006/relationships/table" Target="../tables/table8.xml"/><Relationship Id="rId5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4" Type="http://schemas.openxmlformats.org/officeDocument/2006/relationships/table" Target="../tables/table11.xml"/><Relationship Id="rId5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Relationship Id="rId3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A1:J27"/>
  <sheetViews>
    <sheetView showGridLines="0" topLeftCell="A3" zoomScale="81" zoomScaleNormal="125" zoomScalePageLayoutView="125" workbookViewId="0">
      <selection activeCell="B7" sqref="B7:D7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49" t="s">
        <v>13</v>
      </c>
      <c r="C1" s="50"/>
      <c r="D1" s="50"/>
      <c r="E1" s="50"/>
      <c r="F1" s="50"/>
      <c r="G1" s="50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2"/>
    </row>
    <row r="6" spans="1:10" s="16" customFormat="1" ht="27" customHeight="1" x14ac:dyDescent="0.2">
      <c r="A6" s="32"/>
      <c r="B6" s="48" t="s">
        <v>2</v>
      </c>
      <c r="C6" s="21"/>
      <c r="D6" s="21"/>
      <c r="E6" s="23"/>
      <c r="F6" s="24" t="s">
        <v>7</v>
      </c>
      <c r="G6" s="27"/>
      <c r="H6" s="28"/>
      <c r="I6" s="28"/>
      <c r="J6" s="31"/>
    </row>
    <row r="7" spans="1:10" s="16" customFormat="1" ht="29" customHeight="1" x14ac:dyDescent="0.2">
      <c r="B7" s="47" t="s">
        <v>15</v>
      </c>
      <c r="C7" s="30"/>
      <c r="D7" s="33"/>
      <c r="E7" s="32"/>
      <c r="F7" s="26" t="s">
        <v>8</v>
      </c>
      <c r="G7" s="29"/>
      <c r="H7" s="30"/>
      <c r="I7" s="30"/>
      <c r="J7" s="31"/>
    </row>
    <row r="8" spans="1:10" s="3" customFormat="1" ht="26.25" customHeight="1" x14ac:dyDescent="0.2">
      <c r="B8" s="6" t="s">
        <v>0</v>
      </c>
      <c r="C8" s="9"/>
      <c r="D8" s="35"/>
      <c r="F8" s="25" t="s">
        <v>9</v>
      </c>
      <c r="G8" s="36" t="s">
        <v>14</v>
      </c>
      <c r="H8" s="37"/>
      <c r="I8" s="38"/>
      <c r="J8" s="34"/>
    </row>
    <row r="9" spans="1:10" s="3" customFormat="1" ht="39" customHeight="1" x14ac:dyDescent="0.25">
      <c r="B9" s="20">
        <f>SUM(Liste[[#Totals],[Stunden]]+Liste3[[#Totals],[Stunden]]+Liste4[[#Totals],[Stunden]])*7</f>
        <v>42</v>
      </c>
      <c r="C9" s="9"/>
      <c r="G9" s="35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6</v>
      </c>
      <c r="C12" s="17">
        <v>2</v>
      </c>
      <c r="D12"/>
      <c r="E12" s="19" t="s">
        <v>6</v>
      </c>
      <c r="F12" s="17">
        <v>2</v>
      </c>
      <c r="H12" s="19" t="s">
        <v>6</v>
      </c>
      <c r="I12" s="17">
        <v>2</v>
      </c>
    </row>
    <row r="13" spans="1:10" ht="30" customHeight="1" x14ac:dyDescent="0.2">
      <c r="B13" s="19" t="s">
        <v>6</v>
      </c>
      <c r="C13" s="17"/>
      <c r="D13"/>
      <c r="E13" s="19" t="s">
        <v>6</v>
      </c>
      <c r="F13" s="17"/>
      <c r="H13" s="19" t="s">
        <v>6</v>
      </c>
      <c r="I13" s="17"/>
    </row>
    <row r="14" spans="1:10" ht="30" customHeight="1" x14ac:dyDescent="0.2">
      <c r="B14" s="19" t="s">
        <v>6</v>
      </c>
      <c r="C14" s="17"/>
      <c r="D14"/>
      <c r="E14" s="19" t="s">
        <v>6</v>
      </c>
      <c r="F14" s="17"/>
      <c r="H14" s="19" t="s">
        <v>6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40"/>
    </row>
    <row r="26" spans="2:9" ht="30" customHeight="1" x14ac:dyDescent="0.2">
      <c r="B26" s="39" t="s">
        <v>11</v>
      </c>
      <c r="C26" s="41"/>
      <c r="D26" s="43"/>
      <c r="F26" s="44" t="s">
        <v>12</v>
      </c>
      <c r="G26" s="46"/>
      <c r="H26" s="42"/>
      <c r="I26" s="43"/>
    </row>
    <row r="27" spans="2:9" ht="30" customHeight="1" x14ac:dyDescent="0.2">
      <c r="F27" s="45"/>
    </row>
  </sheetData>
  <mergeCells count="8">
    <mergeCell ref="C26:D26"/>
    <mergeCell ref="G26:I26"/>
    <mergeCell ref="B1:G1"/>
    <mergeCell ref="B6:D6"/>
    <mergeCell ref="B7:D7"/>
    <mergeCell ref="G6:I6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J27"/>
  <sheetViews>
    <sheetView showGridLines="0" zoomScale="81" zoomScaleNormal="125" zoomScalePageLayoutView="125" workbookViewId="0">
      <selection activeCell="B1" sqref="B1:G1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49" t="s">
        <v>13</v>
      </c>
      <c r="C1" s="50"/>
      <c r="D1" s="50"/>
      <c r="E1" s="50"/>
      <c r="F1" s="50"/>
      <c r="G1" s="50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2"/>
    </row>
    <row r="6" spans="1:10" s="16" customFormat="1" ht="27" customHeight="1" x14ac:dyDescent="0.2">
      <c r="A6" s="32"/>
      <c r="B6" s="48" t="s">
        <v>2</v>
      </c>
      <c r="C6" s="21"/>
      <c r="D6" s="21"/>
      <c r="E6" s="23"/>
      <c r="F6" s="24" t="s">
        <v>7</v>
      </c>
      <c r="G6" s="27"/>
      <c r="H6" s="28"/>
      <c r="I6" s="28"/>
      <c r="J6" s="31"/>
    </row>
    <row r="7" spans="1:10" s="16" customFormat="1" ht="29" customHeight="1" x14ac:dyDescent="0.2">
      <c r="B7" s="47" t="s">
        <v>16</v>
      </c>
      <c r="C7" s="30"/>
      <c r="D7" s="33"/>
      <c r="E7" s="32"/>
      <c r="F7" s="26" t="s">
        <v>8</v>
      </c>
      <c r="G7" s="29"/>
      <c r="H7" s="30"/>
      <c r="I7" s="30"/>
      <c r="J7" s="31"/>
    </row>
    <row r="8" spans="1:10" s="3" customFormat="1" ht="26.25" customHeight="1" x14ac:dyDescent="0.2">
      <c r="B8" s="6" t="s">
        <v>0</v>
      </c>
      <c r="C8" s="9"/>
      <c r="D8" s="35"/>
      <c r="F8" s="25" t="s">
        <v>9</v>
      </c>
      <c r="G8" s="36" t="s">
        <v>14</v>
      </c>
      <c r="H8" s="37"/>
      <c r="I8" s="38"/>
      <c r="J8" s="34"/>
    </row>
    <row r="9" spans="1:10" s="3" customFormat="1" ht="39" customHeight="1" x14ac:dyDescent="0.25">
      <c r="B9" s="20">
        <f>SUM(Liste5[[#Totals],[Stunden]]+Liste36[[#Totals],[Stunden]]+Liste47[[#Totals],[Stunden]])*7</f>
        <v>42</v>
      </c>
      <c r="C9" s="9"/>
      <c r="G9" s="35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6</v>
      </c>
      <c r="C12" s="17">
        <v>2</v>
      </c>
      <c r="D12"/>
      <c r="E12" s="19" t="s">
        <v>6</v>
      </c>
      <c r="F12" s="17">
        <v>2</v>
      </c>
      <c r="H12" s="19" t="s">
        <v>6</v>
      </c>
      <c r="I12" s="17">
        <v>2</v>
      </c>
    </row>
    <row r="13" spans="1:10" ht="30" customHeight="1" x14ac:dyDescent="0.2">
      <c r="B13" s="19" t="s">
        <v>6</v>
      </c>
      <c r="C13" s="17"/>
      <c r="D13"/>
      <c r="E13" s="19" t="s">
        <v>6</v>
      </c>
      <c r="F13" s="17"/>
      <c r="H13" s="19" t="s">
        <v>6</v>
      </c>
      <c r="I13" s="17"/>
    </row>
    <row r="14" spans="1:10" ht="30" customHeight="1" x14ac:dyDescent="0.2">
      <c r="B14" s="19" t="s">
        <v>6</v>
      </c>
      <c r="C14" s="17"/>
      <c r="D14"/>
      <c r="E14" s="19" t="s">
        <v>6</v>
      </c>
      <c r="F14" s="17"/>
      <c r="H14" s="19" t="s">
        <v>6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40"/>
    </row>
    <row r="26" spans="2:9" ht="30" customHeight="1" x14ac:dyDescent="0.2">
      <c r="B26" s="39" t="s">
        <v>11</v>
      </c>
      <c r="C26" s="41"/>
      <c r="D26" s="43"/>
      <c r="F26" s="44" t="s">
        <v>12</v>
      </c>
      <c r="G26" s="46"/>
      <c r="H26" s="42"/>
      <c r="I26" s="43"/>
    </row>
    <row r="27" spans="2:9" ht="30" customHeight="1" x14ac:dyDescent="0.2">
      <c r="F27" s="45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J27"/>
  <sheetViews>
    <sheetView showGridLines="0" topLeftCell="A6" zoomScale="81" zoomScaleNormal="125" zoomScalePageLayoutView="125" workbookViewId="0">
      <selection activeCell="B7" sqref="B7:D7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49" t="s">
        <v>13</v>
      </c>
      <c r="C1" s="50"/>
      <c r="D1" s="50"/>
      <c r="E1" s="50"/>
      <c r="F1" s="50"/>
      <c r="G1" s="50"/>
    </row>
    <row r="3" spans="1:10" ht="34.5" customHeight="1" x14ac:dyDescent="0.2">
      <c r="B3" s="11" t="s">
        <v>1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2"/>
    </row>
    <row r="6" spans="1:10" s="16" customFormat="1" ht="27" customHeight="1" x14ac:dyDescent="0.2">
      <c r="A6" s="32"/>
      <c r="B6" s="48" t="s">
        <v>2</v>
      </c>
      <c r="C6" s="21"/>
      <c r="D6" s="21"/>
      <c r="E6" s="23"/>
      <c r="F6" s="24" t="s">
        <v>7</v>
      </c>
      <c r="G6" s="27"/>
      <c r="H6" s="28"/>
      <c r="I6" s="28"/>
      <c r="J6" s="31"/>
    </row>
    <row r="7" spans="1:10" s="16" customFormat="1" ht="29" customHeight="1" x14ac:dyDescent="0.2">
      <c r="B7" s="47" t="s">
        <v>17</v>
      </c>
      <c r="C7" s="30"/>
      <c r="D7" s="33"/>
      <c r="E7" s="32"/>
      <c r="F7" s="26" t="s">
        <v>8</v>
      </c>
      <c r="G7" s="29"/>
      <c r="H7" s="30"/>
      <c r="I7" s="30"/>
      <c r="J7" s="31"/>
    </row>
    <row r="8" spans="1:10" s="3" customFormat="1" ht="26.25" customHeight="1" x14ac:dyDescent="0.2">
      <c r="B8" s="6" t="s">
        <v>0</v>
      </c>
      <c r="C8" s="9"/>
      <c r="D8" s="35"/>
      <c r="F8" s="25" t="s">
        <v>9</v>
      </c>
      <c r="G8" s="36" t="s">
        <v>14</v>
      </c>
      <c r="H8" s="37"/>
      <c r="I8" s="38"/>
      <c r="J8" s="34"/>
    </row>
    <row r="9" spans="1:10" s="3" customFormat="1" ht="39" customHeight="1" x14ac:dyDescent="0.25">
      <c r="B9" s="20">
        <f>SUM(Liste58[[#Totals],[Stunden]]+Liste369[[#Totals],[Stunden]]+Liste4710[[#Totals],[Stunden]])*7</f>
        <v>42</v>
      </c>
      <c r="C9" s="9"/>
      <c r="G9" s="35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6</v>
      </c>
      <c r="C12" s="17">
        <v>2</v>
      </c>
      <c r="D12"/>
      <c r="E12" s="19" t="s">
        <v>6</v>
      </c>
      <c r="F12" s="17">
        <v>2</v>
      </c>
      <c r="H12" s="19" t="s">
        <v>6</v>
      </c>
      <c r="I12" s="17">
        <v>2</v>
      </c>
    </row>
    <row r="13" spans="1:10" ht="30" customHeight="1" x14ac:dyDescent="0.2">
      <c r="B13" s="19" t="s">
        <v>6</v>
      </c>
      <c r="C13" s="17"/>
      <c r="D13"/>
      <c r="E13" s="19" t="s">
        <v>6</v>
      </c>
      <c r="F13" s="17"/>
      <c r="H13" s="19" t="s">
        <v>6</v>
      </c>
      <c r="I13" s="17"/>
    </row>
    <row r="14" spans="1:10" ht="30" customHeight="1" x14ac:dyDescent="0.2">
      <c r="B14" s="19" t="s">
        <v>6</v>
      </c>
      <c r="C14" s="17"/>
      <c r="D14"/>
      <c r="E14" s="19" t="s">
        <v>6</v>
      </c>
      <c r="F14" s="17"/>
      <c r="H14" s="19" t="s">
        <v>6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40"/>
    </row>
    <row r="26" spans="2:9" ht="30" customHeight="1" x14ac:dyDescent="0.2">
      <c r="B26" s="39" t="s">
        <v>11</v>
      </c>
      <c r="C26" s="41"/>
      <c r="D26" s="43"/>
      <c r="F26" s="44" t="s">
        <v>12</v>
      </c>
      <c r="G26" s="46"/>
      <c r="H26" s="42"/>
      <c r="I26" s="43"/>
    </row>
    <row r="27" spans="2:9" ht="30" customHeight="1" x14ac:dyDescent="0.2">
      <c r="F27" s="45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J27"/>
  <sheetViews>
    <sheetView showGridLines="0" zoomScale="81" zoomScaleNormal="125" zoomScalePageLayoutView="125" workbookViewId="0">
      <selection activeCell="B3" sqref="B3"/>
    </sheetView>
  </sheetViews>
  <sheetFormatPr baseColWidth="10" defaultColWidth="9.1640625" defaultRowHeight="30" customHeight="1" x14ac:dyDescent="0.2"/>
  <cols>
    <col min="1" max="1" width="5.6640625" customWidth="1"/>
    <col min="2" max="2" width="14.6640625" style="5" customWidth="1"/>
    <col min="3" max="3" width="9.5" style="8" customWidth="1"/>
    <col min="4" max="4" width="6.6640625" style="2" customWidth="1"/>
    <col min="5" max="5" width="13.83203125" customWidth="1"/>
    <col min="6" max="6" width="10.5" customWidth="1"/>
    <col min="7" max="7" width="7.33203125" customWidth="1"/>
    <col min="8" max="8" width="11" customWidth="1"/>
    <col min="9" max="9" width="11.5" customWidth="1"/>
  </cols>
  <sheetData>
    <row r="1" spans="1:10" ht="76" customHeight="1" x14ac:dyDescent="0.2">
      <c r="A1" s="12"/>
      <c r="B1" s="49" t="s">
        <v>13</v>
      </c>
      <c r="C1" s="50"/>
      <c r="D1" s="50"/>
      <c r="E1" s="50"/>
      <c r="F1" s="50"/>
      <c r="G1" s="50"/>
    </row>
    <row r="3" spans="1:10" ht="34.5" customHeight="1" x14ac:dyDescent="0.2">
      <c r="B3" s="11" t="s">
        <v>19</v>
      </c>
      <c r="D3" s="1"/>
    </row>
    <row r="4" spans="1:10" s="16" customFormat="1" ht="34.5" customHeight="1" x14ac:dyDescent="0.2">
      <c r="B4" s="13" t="s">
        <v>10</v>
      </c>
      <c r="C4" s="14"/>
      <c r="D4" s="15"/>
    </row>
    <row r="5" spans="1:10" s="16" customFormat="1" ht="34.5" customHeight="1" x14ac:dyDescent="0.2">
      <c r="B5" s="13"/>
      <c r="C5" s="14"/>
      <c r="D5" s="22"/>
    </row>
    <row r="6" spans="1:10" s="16" customFormat="1" ht="27" customHeight="1" x14ac:dyDescent="0.2">
      <c r="A6" s="32"/>
      <c r="B6" s="48" t="s">
        <v>2</v>
      </c>
      <c r="C6" s="21"/>
      <c r="D6" s="21"/>
      <c r="E6" s="23"/>
      <c r="F6" s="24" t="s">
        <v>7</v>
      </c>
      <c r="G6" s="27"/>
      <c r="H6" s="28"/>
      <c r="I6" s="28"/>
      <c r="J6" s="31"/>
    </row>
    <row r="7" spans="1:10" s="16" customFormat="1" ht="29" customHeight="1" x14ac:dyDescent="0.2">
      <c r="B7" s="47" t="s">
        <v>18</v>
      </c>
      <c r="C7" s="30"/>
      <c r="D7" s="33"/>
      <c r="E7" s="32"/>
      <c r="F7" s="26" t="s">
        <v>8</v>
      </c>
      <c r="G7" s="29"/>
      <c r="H7" s="30"/>
      <c r="I7" s="30"/>
      <c r="J7" s="31"/>
    </row>
    <row r="8" spans="1:10" s="3" customFormat="1" ht="26.25" customHeight="1" x14ac:dyDescent="0.2">
      <c r="B8" s="6" t="s">
        <v>0</v>
      </c>
      <c r="C8" s="9"/>
      <c r="D8" s="35"/>
      <c r="F8" s="25" t="s">
        <v>9</v>
      </c>
      <c r="G8" s="36" t="s">
        <v>14</v>
      </c>
      <c r="H8" s="37"/>
      <c r="I8" s="38"/>
      <c r="J8" s="34"/>
    </row>
    <row r="9" spans="1:10" s="3" customFormat="1" ht="39" customHeight="1" x14ac:dyDescent="0.25">
      <c r="B9" s="20">
        <f>SUM(Liste5811[[#Totals],[Stunden]]+Liste36912[[#Totals],[Stunden]]+Liste471013[[#Totals],[Stunden]])*7</f>
        <v>42</v>
      </c>
      <c r="C9" s="9"/>
      <c r="G9" s="35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4" t="s">
        <v>4</v>
      </c>
      <c r="D11"/>
      <c r="E11" s="7" t="s">
        <v>3</v>
      </c>
      <c r="F11" s="4" t="s">
        <v>4</v>
      </c>
      <c r="H11" s="7" t="s">
        <v>3</v>
      </c>
      <c r="I11" s="4" t="s">
        <v>4</v>
      </c>
    </row>
    <row r="12" spans="1:10" ht="30" customHeight="1" x14ac:dyDescent="0.2">
      <c r="B12" s="19" t="s">
        <v>6</v>
      </c>
      <c r="C12" s="17">
        <v>2</v>
      </c>
      <c r="D12"/>
      <c r="E12" s="19" t="s">
        <v>6</v>
      </c>
      <c r="F12" s="17">
        <v>2</v>
      </c>
      <c r="H12" s="19" t="s">
        <v>6</v>
      </c>
      <c r="I12" s="17">
        <v>2</v>
      </c>
    </row>
    <row r="13" spans="1:10" ht="30" customHeight="1" x14ac:dyDescent="0.2">
      <c r="B13" s="19" t="s">
        <v>6</v>
      </c>
      <c r="C13" s="17"/>
      <c r="D13"/>
      <c r="E13" s="19" t="s">
        <v>6</v>
      </c>
      <c r="F13" s="17"/>
      <c r="H13" s="19" t="s">
        <v>6</v>
      </c>
      <c r="I13" s="17"/>
    </row>
    <row r="14" spans="1:10" ht="30" customHeight="1" x14ac:dyDescent="0.2">
      <c r="B14" s="19" t="s">
        <v>6</v>
      </c>
      <c r="C14" s="17"/>
      <c r="D14"/>
      <c r="E14" s="19" t="s">
        <v>6</v>
      </c>
      <c r="F14" s="17"/>
      <c r="H14" s="19" t="s">
        <v>6</v>
      </c>
      <c r="I14" s="17"/>
    </row>
    <row r="15" spans="1:10" ht="30" customHeight="1" x14ac:dyDescent="0.2">
      <c r="B15" s="19"/>
      <c r="C15" s="17"/>
      <c r="D15"/>
      <c r="E15" s="19"/>
      <c r="F15" s="17"/>
      <c r="H15" s="19"/>
      <c r="I15" s="17"/>
    </row>
    <row r="16" spans="1:10" ht="30" customHeight="1" x14ac:dyDescent="0.2">
      <c r="B16" s="19"/>
      <c r="C16" s="17"/>
      <c r="D16"/>
      <c r="E16" s="19"/>
      <c r="F16" s="17"/>
      <c r="H16" s="19"/>
      <c r="I16" s="17"/>
    </row>
    <row r="17" spans="2:9" ht="30" customHeight="1" x14ac:dyDescent="0.2">
      <c r="B17" s="19"/>
      <c r="C17" s="17"/>
      <c r="D17"/>
      <c r="E17" s="19"/>
      <c r="F17" s="17"/>
      <c r="H17" s="19"/>
      <c r="I17" s="17"/>
    </row>
    <row r="18" spans="2:9" ht="30" customHeight="1" x14ac:dyDescent="0.2">
      <c r="B18" s="19"/>
      <c r="C18" s="17"/>
      <c r="D18"/>
      <c r="E18" s="19"/>
      <c r="F18" s="17"/>
      <c r="H18" s="19"/>
      <c r="I18" s="17"/>
    </row>
    <row r="19" spans="2:9" ht="30" customHeight="1" x14ac:dyDescent="0.2">
      <c r="B19" s="19"/>
      <c r="C19" s="17"/>
      <c r="D19"/>
      <c r="E19" s="19"/>
      <c r="F19" s="17"/>
      <c r="H19" s="19"/>
      <c r="I19" s="17"/>
    </row>
    <row r="20" spans="2:9" ht="30" customHeight="1" x14ac:dyDescent="0.2">
      <c r="B20" s="19"/>
      <c r="C20" s="17"/>
      <c r="D20"/>
      <c r="E20" s="19"/>
      <c r="F20" s="17"/>
      <c r="H20" s="19"/>
      <c r="I20" s="17"/>
    </row>
    <row r="21" spans="2:9" ht="30" customHeight="1" x14ac:dyDescent="0.2">
      <c r="B21" s="19"/>
      <c r="C21" s="17"/>
      <c r="D21"/>
      <c r="E21" s="19"/>
      <c r="F21" s="17"/>
      <c r="H21" s="19"/>
      <c r="I21" s="17"/>
    </row>
    <row r="22" spans="2:9" ht="30" customHeight="1" x14ac:dyDescent="0.2">
      <c r="B22" s="19"/>
      <c r="C22" s="17"/>
      <c r="D22"/>
      <c r="E22" s="19"/>
      <c r="F22" s="17"/>
      <c r="H22" s="19"/>
      <c r="I22" s="17"/>
    </row>
    <row r="23" spans="2:9" ht="30" customHeight="1" x14ac:dyDescent="0.2">
      <c r="B23" s="19"/>
      <c r="C23" s="18"/>
      <c r="D23"/>
      <c r="E23" s="19"/>
      <c r="F23" s="18"/>
      <c r="H23" s="19"/>
      <c r="I23" s="18"/>
    </row>
    <row r="24" spans="2:9" ht="30" customHeight="1" x14ac:dyDescent="0.2">
      <c r="B24" s="5" t="s">
        <v>5</v>
      </c>
      <c r="C24" s="17">
        <f>SUM(C12:C23)</f>
        <v>2</v>
      </c>
      <c r="E24" s="5" t="s">
        <v>5</v>
      </c>
      <c r="F24" s="17">
        <f>SUM(F12:F23)</f>
        <v>2</v>
      </c>
      <c r="H24" s="5" t="s">
        <v>5</v>
      </c>
      <c r="I24" s="17">
        <f>SUM(I12:I23)</f>
        <v>2</v>
      </c>
    </row>
    <row r="25" spans="2:9" ht="30" customHeight="1" x14ac:dyDescent="0.2">
      <c r="B25" s="40"/>
    </row>
    <row r="26" spans="2:9" ht="30" customHeight="1" x14ac:dyDescent="0.2">
      <c r="B26" s="39" t="s">
        <v>11</v>
      </c>
      <c r="C26" s="41"/>
      <c r="D26" s="43"/>
      <c r="F26" s="44" t="s">
        <v>12</v>
      </c>
      <c r="G26" s="46"/>
      <c r="H26" s="42"/>
      <c r="I26" s="43"/>
    </row>
    <row r="27" spans="2:9" ht="30" customHeight="1" x14ac:dyDescent="0.2">
      <c r="F27" s="45"/>
    </row>
  </sheetData>
  <mergeCells count="8">
    <mergeCell ref="C26:D26"/>
    <mergeCell ref="G26:I26"/>
    <mergeCell ref="B1:G1"/>
    <mergeCell ref="B6:D6"/>
    <mergeCell ref="G6:I6"/>
    <mergeCell ref="B7:D7"/>
    <mergeCell ref="G7:I7"/>
    <mergeCell ref="G8:I8"/>
  </mergeCells>
  <printOptions horizontalCentered="1"/>
  <pageMargins left="0.7" right="0.7" top="0.75" bottom="0.75" header="0.3" footer="0.3"/>
  <pageSetup paperSize="9" scale="82"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J34"/>
  <sheetViews>
    <sheetView showGridLines="0" tabSelected="1" zoomScale="62" zoomScaleNormal="125" zoomScalePageLayoutView="125" workbookViewId="0">
      <selection activeCell="B1" sqref="B1:G1"/>
    </sheetView>
  </sheetViews>
  <sheetFormatPr baseColWidth="10" defaultColWidth="9.1640625" defaultRowHeight="30" customHeight="1" x14ac:dyDescent="0.2"/>
  <cols>
    <col min="1" max="1" width="5.6640625" customWidth="1"/>
    <col min="2" max="2" width="19" style="5" customWidth="1"/>
    <col min="3" max="3" width="80" style="8" customWidth="1"/>
    <col min="4" max="4" width="25.6640625" style="2" customWidth="1"/>
    <col min="5" max="5" width="13.83203125" customWidth="1"/>
    <col min="6" max="6" width="16.6640625" customWidth="1"/>
    <col min="7" max="7" width="36.83203125" customWidth="1"/>
    <col min="8" max="8" width="8" customWidth="1"/>
    <col min="9" max="9" width="11.5" customWidth="1"/>
  </cols>
  <sheetData>
    <row r="1" spans="1:10" ht="76" customHeight="1" x14ac:dyDescent="0.2">
      <c r="A1" s="12"/>
      <c r="B1" s="49" t="s">
        <v>25</v>
      </c>
      <c r="C1" s="50"/>
      <c r="D1" s="50"/>
      <c r="E1" s="50"/>
      <c r="F1" s="50"/>
      <c r="G1" s="50"/>
    </row>
    <row r="3" spans="1:10" ht="34.5" customHeight="1" x14ac:dyDescent="0.2">
      <c r="B3" s="11" t="s">
        <v>20</v>
      </c>
      <c r="D3" s="1"/>
    </row>
    <row r="4" spans="1:10" s="16" customFormat="1" ht="34.5" customHeight="1" x14ac:dyDescent="0.2">
      <c r="B4" s="13" t="s">
        <v>21</v>
      </c>
      <c r="C4" s="14"/>
      <c r="D4" s="15"/>
    </row>
    <row r="5" spans="1:10" s="16" customFormat="1" ht="34.5" customHeight="1" x14ac:dyDescent="0.2">
      <c r="B5" s="13"/>
      <c r="C5" s="14"/>
      <c r="D5" s="22"/>
    </row>
    <row r="6" spans="1:10" s="16" customFormat="1" ht="27" customHeight="1" x14ac:dyDescent="0.2">
      <c r="A6" s="32"/>
      <c r="B6" s="48" t="s">
        <v>2</v>
      </c>
      <c r="C6" s="21"/>
      <c r="D6" s="21"/>
      <c r="E6" s="23"/>
      <c r="F6" s="24" t="s">
        <v>7</v>
      </c>
      <c r="G6" s="27"/>
      <c r="H6" s="28"/>
      <c r="I6" s="28"/>
      <c r="J6" s="31"/>
    </row>
    <row r="7" spans="1:10" s="16" customFormat="1" ht="29" customHeight="1" x14ac:dyDescent="0.2">
      <c r="B7" s="47" t="s">
        <v>22</v>
      </c>
      <c r="C7" s="30"/>
      <c r="D7" s="33"/>
      <c r="E7" s="32"/>
      <c r="F7" s="26" t="s">
        <v>8</v>
      </c>
      <c r="G7" s="29"/>
      <c r="H7" s="30"/>
      <c r="I7" s="30"/>
      <c r="J7" s="31"/>
    </row>
    <row r="8" spans="1:10" s="3" customFormat="1" ht="26.25" customHeight="1" x14ac:dyDescent="0.2">
      <c r="B8" s="6" t="s">
        <v>0</v>
      </c>
      <c r="C8" s="9"/>
      <c r="D8" s="35"/>
      <c r="F8" s="25" t="s">
        <v>9</v>
      </c>
      <c r="G8" s="36" t="s">
        <v>14</v>
      </c>
      <c r="H8" s="37"/>
      <c r="I8" s="38"/>
      <c r="J8" s="34"/>
    </row>
    <row r="9" spans="1:10" s="3" customFormat="1" ht="39" customHeight="1" x14ac:dyDescent="0.25">
      <c r="B9" s="20">
        <f>SUM(Liste581114[[#Totals],[km]])</f>
        <v>4.5</v>
      </c>
      <c r="C9" s="9"/>
      <c r="G9" s="35"/>
    </row>
    <row r="10" spans="1:10" s="3" customFormat="1" ht="7.5" customHeight="1" x14ac:dyDescent="0.2">
      <c r="B10" s="10"/>
      <c r="C10" s="9"/>
    </row>
    <row r="11" spans="1:10" ht="30" customHeight="1" x14ac:dyDescent="0.2">
      <c r="B11" s="7" t="s">
        <v>3</v>
      </c>
      <c r="C11" s="7" t="s">
        <v>24</v>
      </c>
      <c r="D11" s="4" t="s">
        <v>23</v>
      </c>
      <c r="F11" s="7"/>
      <c r="G11" s="7"/>
      <c r="H11" s="4"/>
      <c r="J11" s="4"/>
    </row>
    <row r="12" spans="1:10" ht="30" customHeight="1" x14ac:dyDescent="0.2">
      <c r="B12" s="19" t="s">
        <v>6</v>
      </c>
      <c r="C12" s="19"/>
      <c r="D12" s="17">
        <v>30</v>
      </c>
      <c r="F12" s="19"/>
      <c r="G12" s="19"/>
      <c r="H12" s="17"/>
      <c r="J12" s="17"/>
    </row>
    <row r="13" spans="1:10" ht="30" customHeight="1" x14ac:dyDescent="0.2">
      <c r="B13" s="19" t="s">
        <v>6</v>
      </c>
      <c r="C13" s="19"/>
      <c r="D13" s="17"/>
      <c r="F13" s="19"/>
      <c r="G13" s="19"/>
      <c r="H13" s="17"/>
      <c r="J13" s="17"/>
    </row>
    <row r="14" spans="1:10" ht="30" customHeight="1" x14ac:dyDescent="0.2">
      <c r="B14" s="19" t="s">
        <v>6</v>
      </c>
      <c r="C14" s="19"/>
      <c r="D14" s="17"/>
      <c r="F14" s="19"/>
      <c r="G14" s="19"/>
      <c r="H14" s="17"/>
      <c r="J14" s="17"/>
    </row>
    <row r="15" spans="1:10" ht="30" customHeight="1" x14ac:dyDescent="0.2">
      <c r="B15" s="19"/>
      <c r="C15" s="19"/>
      <c r="D15" s="17"/>
      <c r="F15" s="19"/>
      <c r="G15" s="19"/>
      <c r="H15" s="17"/>
      <c r="J15" s="17"/>
    </row>
    <row r="16" spans="1:10" ht="30" customHeight="1" x14ac:dyDescent="0.2">
      <c r="B16" s="19"/>
      <c r="C16" s="19"/>
      <c r="D16" s="17"/>
      <c r="F16" s="19"/>
      <c r="G16" s="19"/>
      <c r="H16" s="17"/>
      <c r="J16" s="17"/>
    </row>
    <row r="17" spans="2:10" ht="30" customHeight="1" x14ac:dyDescent="0.2">
      <c r="B17" s="19"/>
      <c r="C17" s="19"/>
      <c r="D17" s="17"/>
      <c r="F17" s="19"/>
      <c r="G17" s="19"/>
      <c r="H17" s="17"/>
      <c r="J17" s="17"/>
    </row>
    <row r="18" spans="2:10" ht="30" customHeight="1" x14ac:dyDescent="0.2">
      <c r="B18" s="19"/>
      <c r="C18" s="19"/>
      <c r="D18" s="17"/>
      <c r="F18" s="19"/>
      <c r="G18" s="19"/>
      <c r="H18" s="17"/>
      <c r="J18" s="17"/>
    </row>
    <row r="19" spans="2:10" ht="30" customHeight="1" x14ac:dyDescent="0.2">
      <c r="B19" s="19"/>
      <c r="C19" s="19"/>
      <c r="D19" s="17"/>
      <c r="F19" s="19"/>
      <c r="G19" s="19"/>
      <c r="H19" s="17"/>
      <c r="J19" s="17"/>
    </row>
    <row r="20" spans="2:10" ht="30" customHeight="1" x14ac:dyDescent="0.2">
      <c r="B20" s="19"/>
      <c r="C20" s="19"/>
      <c r="D20" s="17"/>
      <c r="F20" s="19"/>
      <c r="G20" s="19"/>
      <c r="H20" s="17"/>
      <c r="J20" s="17"/>
    </row>
    <row r="21" spans="2:10" ht="30" customHeight="1" x14ac:dyDescent="0.2">
      <c r="B21" s="19"/>
      <c r="C21" s="19"/>
      <c r="D21" s="17"/>
      <c r="F21" s="19"/>
      <c r="G21" s="19"/>
      <c r="H21" s="17"/>
      <c r="J21" s="17"/>
    </row>
    <row r="22" spans="2:10" ht="30" customHeight="1" x14ac:dyDescent="0.2">
      <c r="B22" s="19"/>
      <c r="C22" s="19"/>
      <c r="D22" s="17"/>
      <c r="F22" s="19"/>
      <c r="G22" s="19"/>
      <c r="H22" s="17"/>
      <c r="J22" s="17"/>
    </row>
    <row r="23" spans="2:10" ht="30" customHeight="1" x14ac:dyDescent="0.2">
      <c r="B23" s="19"/>
      <c r="C23" s="19"/>
      <c r="D23" s="17"/>
      <c r="F23" s="19"/>
      <c r="G23" s="19"/>
      <c r="H23" s="17"/>
      <c r="J23" s="17"/>
    </row>
    <row r="24" spans="2:10" ht="30" customHeight="1" x14ac:dyDescent="0.2">
      <c r="B24" s="19"/>
      <c r="C24" s="19"/>
      <c r="D24" s="17"/>
      <c r="F24" s="19"/>
      <c r="G24" s="19"/>
      <c r="H24" s="17"/>
      <c r="J24" s="17"/>
    </row>
    <row r="25" spans="2:10" ht="30" customHeight="1" x14ac:dyDescent="0.2">
      <c r="B25" s="19"/>
      <c r="C25" s="19"/>
      <c r="D25" s="17"/>
      <c r="F25" s="19"/>
      <c r="G25" s="19"/>
      <c r="H25" s="17"/>
      <c r="J25" s="17"/>
    </row>
    <row r="26" spans="2:10" ht="30" customHeight="1" x14ac:dyDescent="0.2">
      <c r="B26" s="19"/>
      <c r="C26" s="19"/>
      <c r="D26" s="17"/>
      <c r="F26" s="19"/>
      <c r="G26" s="19"/>
      <c r="H26" s="17"/>
      <c r="J26" s="17"/>
    </row>
    <row r="27" spans="2:10" ht="30" customHeight="1" x14ac:dyDescent="0.2">
      <c r="B27" s="19"/>
      <c r="C27" s="19"/>
      <c r="D27" s="17"/>
      <c r="F27" s="19"/>
      <c r="G27" s="19"/>
      <c r="H27" s="17"/>
      <c r="J27" s="17"/>
    </row>
    <row r="28" spans="2:10" ht="30" customHeight="1" x14ac:dyDescent="0.2">
      <c r="B28" s="19"/>
      <c r="C28" s="19"/>
      <c r="D28" s="17"/>
      <c r="F28" s="19"/>
      <c r="G28" s="19"/>
      <c r="H28" s="17"/>
      <c r="J28" s="17"/>
    </row>
    <row r="29" spans="2:10" ht="30" customHeight="1" x14ac:dyDescent="0.2">
      <c r="B29" s="19"/>
      <c r="C29" s="19"/>
      <c r="D29" s="17"/>
      <c r="F29" s="19"/>
      <c r="G29" s="19"/>
      <c r="H29" s="17"/>
      <c r="J29" s="17"/>
    </row>
    <row r="30" spans="2:10" ht="30" customHeight="1" x14ac:dyDescent="0.2">
      <c r="B30" s="19"/>
      <c r="C30" s="19"/>
      <c r="D30" s="18"/>
      <c r="F30" s="19"/>
      <c r="G30" s="19"/>
      <c r="H30" s="18"/>
      <c r="J30" s="18"/>
    </row>
    <row r="31" spans="2:10" ht="30" customHeight="1" x14ac:dyDescent="0.2">
      <c r="B31" s="5" t="s">
        <v>5</v>
      </c>
      <c r="C31" s="5"/>
      <c r="D31" s="17">
        <f>SUMPRODUCT(D12:D30)*0.15</f>
        <v>4.5</v>
      </c>
      <c r="E31" s="2"/>
      <c r="F31" s="5"/>
      <c r="G31" s="5"/>
      <c r="H31" s="17"/>
      <c r="J31" s="17"/>
    </row>
    <row r="32" spans="2:10" ht="30" customHeight="1" x14ac:dyDescent="0.2">
      <c r="B32" s="40"/>
    </row>
    <row r="33" spans="2:9" ht="30" customHeight="1" x14ac:dyDescent="0.2">
      <c r="B33" s="39" t="s">
        <v>11</v>
      </c>
      <c r="C33" s="41"/>
      <c r="D33" s="43"/>
      <c r="F33" s="44" t="s">
        <v>12</v>
      </c>
      <c r="G33" s="46"/>
      <c r="H33" s="42"/>
      <c r="I33" s="43"/>
    </row>
    <row r="34" spans="2:9" ht="30" customHeight="1" x14ac:dyDescent="0.2">
      <c r="F34" s="45"/>
    </row>
  </sheetData>
  <mergeCells count="8">
    <mergeCell ref="C33:D33"/>
    <mergeCell ref="G33:I33"/>
    <mergeCell ref="B1:G1"/>
    <mergeCell ref="B6:D6"/>
    <mergeCell ref="G6:I6"/>
    <mergeCell ref="B7:D7"/>
    <mergeCell ref="G7:I7"/>
    <mergeCell ref="G8:I8"/>
  </mergeCells>
  <phoneticPr fontId="14" type="noConversion"/>
  <printOptions horizontalCentered="1"/>
  <pageMargins left="0.7" right="0.7" top="0.75" bottom="0.75" header="0.3" footer="0.3"/>
  <pageSetup paperSize="9" scale="36" fitToHeight="0" orientation="portrait" horizontalDpi="4294967293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Jan-März 2020</vt:lpstr>
      <vt:lpstr>April-Juni 2020</vt:lpstr>
      <vt:lpstr>Juli-Sept 2020</vt:lpstr>
      <vt:lpstr>Okt-Dez 2020</vt:lpstr>
      <vt:lpstr>Fahrtkosten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Office-Anwender</cp:lastModifiedBy>
  <dcterms:created xsi:type="dcterms:W3CDTF">2014-12-15T22:28:23Z</dcterms:created>
  <dcterms:modified xsi:type="dcterms:W3CDTF">2019-10-12T20:14:51Z</dcterms:modified>
</cp:coreProperties>
</file>